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omments1.xml" ContentType="application/vnd.openxmlformats-officedocument.spreadsheetml.comments+xml"/>
  <Override PartName="/xl/tables/table6.xml" ContentType="application/vnd.openxmlformats-officedocument.spreadsheetml.table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https://officecontent.sharepoint.com/sites/AVK/Gedeelde  documenten/Marketing/00 Huisstijl/0 Briefpapier en Sjablonen/"/>
    </mc:Choice>
  </mc:AlternateContent>
  <xr:revisionPtr revIDLastSave="0" documentId="8_{6C0CB03E-FF75-42E1-A005-B736CBAC0A6E}" xr6:coauthVersionLast="47" xr6:coauthVersionMax="47" xr10:uidLastSave="{00000000-0000-0000-0000-000000000000}"/>
  <bookViews>
    <workbookView xWindow="-98" yWindow="-98" windowWidth="28996" windowHeight="15796" xr2:uid="{00000000-000D-0000-FFFF-FFFF00000000}"/>
  </bookViews>
  <sheets>
    <sheet name="AVK" sheetId="5" r:id="rId1"/>
    <sheet name="Vaste gegevens" sheetId="4" r:id="rId2"/>
    <sheet name="Vergadersjabloon" sheetId="2" r:id="rId3"/>
    <sheet name="Voorbeeld MT 06-05-2022" sheetId="6" r:id="rId4"/>
  </sheets>
  <externalReferences>
    <externalReference r:id="rId5"/>
    <externalReference r:id="rId6"/>
    <externalReference r:id="rId7"/>
  </externalReferences>
  <definedNames>
    <definedName name="Agendapunten">'Vaste gegevens'!$E:$E</definedName>
    <definedName name="Agendapunten_naambereik" localSheetId="3">AgendaPuntenoverzicht[Agendapunten]</definedName>
    <definedName name="Agendapunten_naambereik">AgendaPuntenoverzicht[Agendapunten]</definedName>
    <definedName name="Deelnemers_naambereik" localSheetId="3">VasteDeelnemers[Naam]</definedName>
    <definedName name="Deelnemers_naambereik">VasteDeelnemers[Naam]</definedName>
    <definedName name="eigenbijdrage" localSheetId="3">'[1]Leeftijdsafhankelijk rekenen'!#REF!</definedName>
    <definedName name="eigenbijdrage">'[1]Leeftijdsafhankelijk rekenen'!#REF!</definedName>
    <definedName name="franchise">'[2]Basis gegevens berekening'!$B$2</definedName>
    <definedName name="Locatie" localSheetId="1">'Vaste gegevens'!$I$8</definedName>
    <definedName name="Notulist" localSheetId="1">'Vaste gegevens'!$I$13</definedName>
    <definedName name="Organisator" localSheetId="1">'Vaste gegevens'!$I$11</definedName>
    <definedName name="soort_resultaat_naambereik" localSheetId="3">SoortResultaat[soort resultaat]</definedName>
    <definedName name="soort_resultaat_naambereik">SoortResultaat[soort resultaat]</definedName>
    <definedName name="uurdoorwouter">'[3]Uren als decimaal (resultaat)'!$C$7</definedName>
    <definedName name="vastestarttijd" localSheetId="1">'Vaste gegevens'!$I$10</definedName>
    <definedName name="vastestarttijd">'Vaste gegevens'!$I$10</definedName>
    <definedName name="Vergaderdag" localSheetId="1">'Vaste gegevens'!$I$9</definedName>
    <definedName name="Voorzitter" localSheetId="1">'Vaste gegevens'!$I$12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23" i="6" l="1"/>
  <c r="A18" i="6"/>
  <c r="A19" i="6" s="1"/>
  <c r="A20" i="6" s="1"/>
  <c r="A21" i="6" s="1"/>
  <c r="A22" i="6" s="1"/>
  <c r="E13" i="6"/>
  <c r="E12" i="6"/>
  <c r="E11" i="6"/>
  <c r="E10" i="6"/>
  <c r="C10" i="6"/>
  <c r="C9" i="6"/>
  <c r="E8" i="6"/>
  <c r="C8" i="6"/>
  <c r="C7" i="6"/>
  <c r="E6" i="6"/>
  <c r="E5" i="6"/>
  <c r="E4" i="6"/>
  <c r="E3" i="6"/>
  <c r="C3" i="6"/>
  <c r="E2" i="6"/>
  <c r="C3" i="2" l="1"/>
  <c r="A25" i="2"/>
  <c r="A18" i="2"/>
  <c r="A19" i="2" s="1"/>
  <c r="A20" i="2" s="1"/>
  <c r="A21" i="2" s="1"/>
  <c r="A22" i="2" s="1"/>
  <c r="A23" i="2" s="1"/>
  <c r="A24" i="2" s="1"/>
  <c r="E8" i="2"/>
  <c r="C8" i="2" l="1"/>
  <c r="C7" i="2"/>
  <c r="E3" i="2"/>
  <c r="E4" i="2"/>
  <c r="E5" i="2"/>
  <c r="E6" i="2"/>
  <c r="E7" i="2"/>
  <c r="E10" i="2"/>
  <c r="E11" i="2"/>
  <c r="E12" i="2"/>
  <c r="E13" i="2"/>
  <c r="E2" i="2"/>
  <c r="C10" i="2"/>
  <c r="C9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Bouke van Kleef</author>
  </authors>
  <commentList>
    <comment ref="E1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Bouke van Kleef:</t>
        </r>
        <r>
          <rPr>
            <sz val="9"/>
            <color indexed="81"/>
            <rFont val="Tahoma"/>
            <family val="2"/>
          </rPr>
          <t xml:space="preserve">
Kies de deelnemers uit de lijst en verwijder deze indien ze afwezig zijn uit de "aanwezige" lijst. Wanneer een naam dubbel wordt vermeld, worden de dubbele cellen oranje opgemaakt</t>
        </r>
      </text>
    </comment>
    <comment ref="A16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Bouke van Kleef:</t>
        </r>
        <r>
          <rPr>
            <sz val="9"/>
            <color indexed="81"/>
            <rFont val="Tahoma"/>
            <family val="2"/>
          </rPr>
          <t xml:space="preserve">
dit volgnummer loopt automatisch op als een agendapunt wordt ingevoerd of geselecteerd. Laat het agendapunt leeg om geen opvolgend nummer te krijgen.</t>
        </r>
      </text>
    </comment>
    <comment ref="B16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Bouke van Kleef:</t>
        </r>
        <r>
          <rPr>
            <sz val="9"/>
            <color indexed="81"/>
            <rFont val="Tahoma"/>
            <family val="2"/>
          </rPr>
          <t xml:space="preserve">
gebruik de keuzelijst om een van de standaard agendapunten op te halen uit de vaste gegevens</t>
        </r>
      </text>
    </comment>
    <comment ref="C16" authorId="0" shapeId="0" xr:uid="{00000000-0006-0000-0200-000004000000}">
      <text>
        <r>
          <rPr>
            <b/>
            <sz val="9"/>
            <color indexed="81"/>
            <rFont val="Tahoma"/>
            <family val="2"/>
          </rPr>
          <t>Bouke van Kleef:</t>
        </r>
        <r>
          <rPr>
            <sz val="9"/>
            <color indexed="81"/>
            <rFont val="Tahoma"/>
            <family val="2"/>
          </rPr>
          <t xml:space="preserve">
Plaats hier bijvoorbeeld hyperlinks naar de vergaderstukken op de gedeelde schijf. 
(gebruik CTRL+K om een hyperlink in te voegen)</t>
        </r>
      </text>
    </comment>
    <comment ref="D16" authorId="0" shapeId="0" xr:uid="{00000000-0006-0000-0200-000005000000}">
      <text>
        <r>
          <rPr>
            <b/>
            <sz val="9"/>
            <color indexed="81"/>
            <rFont val="Tahoma"/>
            <family val="2"/>
          </rPr>
          <t>Bouke van Kleef:</t>
        </r>
        <r>
          <rPr>
            <sz val="9"/>
            <color indexed="81"/>
            <rFont val="Tahoma"/>
            <family val="2"/>
          </rPr>
          <t xml:space="preserve">
maak hier je aantekeningen over het vergaderpunt.</t>
        </r>
      </text>
    </comment>
    <comment ref="E16" authorId="0" shapeId="0" xr:uid="{00000000-0006-0000-0200-000006000000}">
      <text>
        <r>
          <rPr>
            <b/>
            <sz val="9"/>
            <color indexed="81"/>
            <rFont val="Tahoma"/>
            <family val="2"/>
          </rPr>
          <t>Bouke van Kleef:</t>
        </r>
        <r>
          <rPr>
            <sz val="9"/>
            <color indexed="81"/>
            <rFont val="Tahoma"/>
            <family val="2"/>
          </rPr>
          <t xml:space="preserve">
Vermeld de conclusie, afspraak, het besluit, de actie etc.</t>
        </r>
      </text>
    </comment>
    <comment ref="F16" authorId="0" shapeId="0" xr:uid="{00000000-0006-0000-0200-000007000000}">
      <text>
        <r>
          <rPr>
            <b/>
            <sz val="9"/>
            <color indexed="81"/>
            <rFont val="Tahoma"/>
            <family val="2"/>
          </rPr>
          <t>Bouke van Kleef:</t>
        </r>
        <r>
          <rPr>
            <sz val="9"/>
            <color indexed="81"/>
            <rFont val="Tahoma"/>
            <family val="2"/>
          </rPr>
          <t xml:space="preserve">
kies op type wat voor een soort resultaat het betreft.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Bouke van Kleef</author>
  </authors>
  <commentList>
    <comment ref="E1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Bouke van Kleef:</t>
        </r>
        <r>
          <rPr>
            <sz val="9"/>
            <color indexed="81"/>
            <rFont val="Tahoma"/>
            <family val="2"/>
          </rPr>
          <t xml:space="preserve">
Kies de deelnemers uit de lijst en verwijder deze indien ze afwezig zijn uit de "aanwezige" lijst. Wanneer een naam dubbel wordt vermeld, worden de dubbele cellen oranje opgemaakt</t>
        </r>
      </text>
    </comment>
    <comment ref="A16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Bouke van Kleef:</t>
        </r>
        <r>
          <rPr>
            <sz val="9"/>
            <color indexed="81"/>
            <rFont val="Tahoma"/>
            <family val="2"/>
          </rPr>
          <t xml:space="preserve">
dit volgnummer loopt automatisch op als een agendapunt wordt ingevoerd of geselecteerd. Laat het agendapunt leeg om geen opvolgend nummer te krijgen.</t>
        </r>
      </text>
    </comment>
    <comment ref="B16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Bouke van Kleef:</t>
        </r>
        <r>
          <rPr>
            <sz val="9"/>
            <color indexed="81"/>
            <rFont val="Tahoma"/>
            <family val="2"/>
          </rPr>
          <t xml:space="preserve">
gebruik de keuzelijst om een van de standaard agendapunten op te halen uit de vaste gegevens</t>
        </r>
      </text>
    </comment>
    <comment ref="C16" authorId="0" shapeId="0" xr:uid="{00000000-0006-0000-0300-000004000000}">
      <text>
        <r>
          <rPr>
            <b/>
            <sz val="9"/>
            <color indexed="81"/>
            <rFont val="Tahoma"/>
            <family val="2"/>
          </rPr>
          <t>Bouke van Kleef:</t>
        </r>
        <r>
          <rPr>
            <sz val="9"/>
            <color indexed="81"/>
            <rFont val="Tahoma"/>
            <family val="2"/>
          </rPr>
          <t xml:space="preserve">
Plaats hier bijvoorbeeld hyperlinks naar de vergaderstukken op de gedeelde schijf. 
(gebruik CTRL+K om een hyperlink in te voegen)</t>
        </r>
      </text>
    </comment>
    <comment ref="D16" authorId="0" shapeId="0" xr:uid="{00000000-0006-0000-0300-000005000000}">
      <text>
        <r>
          <rPr>
            <b/>
            <sz val="9"/>
            <color indexed="81"/>
            <rFont val="Tahoma"/>
            <family val="2"/>
          </rPr>
          <t>Bouke van Kleef:</t>
        </r>
        <r>
          <rPr>
            <sz val="9"/>
            <color indexed="81"/>
            <rFont val="Tahoma"/>
            <family val="2"/>
          </rPr>
          <t xml:space="preserve">
maak hier je aantekeningen over het vergaderpunt.</t>
        </r>
      </text>
    </comment>
    <comment ref="E16" authorId="0" shapeId="0" xr:uid="{00000000-0006-0000-0300-000006000000}">
      <text>
        <r>
          <rPr>
            <b/>
            <sz val="9"/>
            <color indexed="81"/>
            <rFont val="Tahoma"/>
            <family val="2"/>
          </rPr>
          <t>Bouke van Kleef:</t>
        </r>
        <r>
          <rPr>
            <sz val="9"/>
            <color indexed="81"/>
            <rFont val="Tahoma"/>
            <family val="2"/>
          </rPr>
          <t xml:space="preserve">
Vermeld de conclusie, afspraak, het besluit, de actie etc.</t>
        </r>
      </text>
    </comment>
    <comment ref="F16" authorId="0" shapeId="0" xr:uid="{00000000-0006-0000-0300-000007000000}">
      <text>
        <r>
          <rPr>
            <b/>
            <sz val="9"/>
            <color indexed="81"/>
            <rFont val="Tahoma"/>
            <family val="2"/>
          </rPr>
          <t>Bouke van Kleef:</t>
        </r>
        <r>
          <rPr>
            <sz val="9"/>
            <color indexed="81"/>
            <rFont val="Tahoma"/>
            <family val="2"/>
          </rPr>
          <t xml:space="preserve">
kies op type wat voor een soort resultaat het betreft.</t>
        </r>
      </text>
    </comment>
  </commentList>
</comments>
</file>

<file path=xl/sharedStrings.xml><?xml version="1.0" encoding="utf-8"?>
<sst xmlns="http://schemas.openxmlformats.org/spreadsheetml/2006/main" count="150" uniqueCount="91">
  <si>
    <t>Naam</t>
  </si>
  <si>
    <t>Telefoonnummer</t>
  </si>
  <si>
    <t>e-mail</t>
  </si>
  <si>
    <t>Bouke van Kleef</t>
  </si>
  <si>
    <t>bvkleef@avk.nl</t>
  </si>
  <si>
    <t>Marianne Smits</t>
  </si>
  <si>
    <t>msmits@avk.nl</t>
  </si>
  <si>
    <t>Ed Hartskeerl</t>
  </si>
  <si>
    <t>eha@avk.nl</t>
  </si>
  <si>
    <t>Datum</t>
  </si>
  <si>
    <t>Locatie</t>
  </si>
  <si>
    <t>Vaste gegevens</t>
  </si>
  <si>
    <t>Organisator</t>
  </si>
  <si>
    <t>Voorzitter</t>
  </si>
  <si>
    <t>Notulist</t>
  </si>
  <si>
    <t>Vergaderdag</t>
  </si>
  <si>
    <t>vrijdagen op de oneven weken</t>
  </si>
  <si>
    <t>Niels van Aken</t>
  </si>
  <si>
    <t>Geplande aanvangstijd</t>
  </si>
  <si>
    <t>agendapunt</t>
  </si>
  <si>
    <t>Discussie</t>
  </si>
  <si>
    <t>Resultaat</t>
  </si>
  <si>
    <t>soort resultaat (besluit / actie / niet afgesloten)</t>
  </si>
  <si>
    <t>Opening</t>
  </si>
  <si>
    <t>Deelnemers</t>
  </si>
  <si>
    <t>Agendapunten</t>
  </si>
  <si>
    <t>Vaststellen notulen</t>
  </si>
  <si>
    <t>Sluiting</t>
  </si>
  <si>
    <t>Voorbereiding</t>
  </si>
  <si>
    <t>Notulen in Excel sjabloon</t>
  </si>
  <si>
    <t>nr</t>
  </si>
  <si>
    <t>CTRL+; (sneltoets datum van vandaag)</t>
  </si>
  <si>
    <t>CTRL+SHIFT+; (sneltoets de huidige tijd)</t>
  </si>
  <si>
    <t xml:space="preserve">Notities </t>
  </si>
  <si>
    <t>Doel</t>
  </si>
  <si>
    <t>Geplande duur</t>
  </si>
  <si>
    <t>Werkelijke duur</t>
  </si>
  <si>
    <t>Werkelijke aanvangstijd</t>
  </si>
  <si>
    <t>Benodigde faciliteiten</t>
  </si>
  <si>
    <t>aanwezige deelnemers</t>
  </si>
  <si>
    <t>afwezige deelnemers</t>
  </si>
  <si>
    <t>agenda punt 1</t>
  </si>
  <si>
    <t>agenda punt 2</t>
  </si>
  <si>
    <t>agenda punt 3</t>
  </si>
  <si>
    <t>agenda punt 4</t>
  </si>
  <si>
    <t>soort resultaat</t>
  </si>
  <si>
    <t>besluit</t>
  </si>
  <si>
    <t>actie</t>
  </si>
  <si>
    <t>niet afgesloten</t>
  </si>
  <si>
    <t>Voeg zelf kolommen toe 
zoals : actie door, deadline etc.--&gt;</t>
  </si>
  <si>
    <t>Gebruikt de sneltoets CTRL+ (CTRL PLUS teken) om snel een rij toe te voegen</t>
  </si>
  <si>
    <t>Vaste gegevens voor het vergader sjabloon</t>
  </si>
  <si>
    <t>Gebruik de blauwe winkelhaken rechts onder de losse tabellen om meerdere rijen eenvoudig toe te voegen</t>
  </si>
  <si>
    <t>Openstaande acties</t>
  </si>
  <si>
    <t>Vaste start tijd</t>
  </si>
  <si>
    <t>Gebruik de filters achter de kolom namen om de gehele tabel te filteren op alleen Acties of besluiten weergeven etc.</t>
  </si>
  <si>
    <t>WWW.AVK.NL</t>
  </si>
  <si>
    <t>Vergadersjabloon in Excel</t>
  </si>
  <si>
    <t>Maak een vergader agenda en notulen in 1 bestand</t>
  </si>
  <si>
    <t>45 minuten</t>
  </si>
  <si>
    <t>1 uur</t>
  </si>
  <si>
    <t>Koffie, thee, beamer, flipover</t>
  </si>
  <si>
    <t>Kickoff blueKiwi Social Colaboration</t>
  </si>
  <si>
    <t>geen acties uit voorgaande vergaderingen</t>
  </si>
  <si>
    <t>vastgesteld</t>
  </si>
  <si>
    <t>Agendapunt 6 toegevoegd</t>
  </si>
  <si>
    <t>afgerond</t>
  </si>
  <si>
    <t>overdracht heeft plaatsgevonden</t>
  </si>
  <si>
    <t>Geen interne e-mail</t>
  </si>
  <si>
    <t>Er is afgesproken dat intern niet meerper e-mail wordt gecommuniceerd</t>
  </si>
  <si>
    <t>Lees de interne bK handleiding voor AVK</t>
  </si>
  <si>
    <t>Weer een systeem er bij, vervangt het ook echt e-mails intern, is het wel sneller dan e-mail, levert het tijdwinst op. Diverse vragen zijn beantwoord naar tevredenheid</t>
  </si>
  <si>
    <t>Hyperlink naar een document (CTRL+K)</t>
  </si>
  <si>
    <t>Hyperlink naar een document plaatsen? Gebruik (CTRL+K)</t>
  </si>
  <si>
    <t>WWW.TRAINEN.ONLINE</t>
  </si>
  <si>
    <t>Saskia Meerhoff</t>
  </si>
  <si>
    <t>Andres Mol</t>
  </si>
  <si>
    <t>085-2083388</t>
  </si>
  <si>
    <t>nva@avk.nl</t>
  </si>
  <si>
    <t>amo@avk.nl</t>
  </si>
  <si>
    <t>sme@avk.nl</t>
  </si>
  <si>
    <t>Waalre - Heikantstraat - Vergaderruimte 1</t>
  </si>
  <si>
    <t>Natasja van Zutven</t>
  </si>
  <si>
    <t>nvz@avk.nl</t>
  </si>
  <si>
    <t>Agenda</t>
  </si>
  <si>
    <t xml:space="preserve"> </t>
  </si>
  <si>
    <t>vergadering is gesloten, eerst volgende vergadering is op 13-05-2022 om 10:00 uur</t>
  </si>
  <si>
    <t>Intro in ToDo</t>
  </si>
  <si>
    <t>Collega's moeten gebruik gaan maken van de ToDo app</t>
  </si>
  <si>
    <t>Wat is ToDo en hoe werkt dit samen met Outlook, Teams en Planner</t>
  </si>
  <si>
    <t>Deze gegevens worden automatisch overgenomen in het vergadersjabloon.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</si>
</sst>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:mm;@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"/>
      <family val="2"/>
    </font>
    <font>
      <b/>
      <sz val="18"/>
      <color rgb="FF33CCCC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rgb="FF33CCCC"/>
      <name val="Arial"/>
      <family val="2"/>
    </font>
    <font>
      <sz val="11"/>
      <color indexed="8"/>
      <name val="Calibri"/>
      <family val="2"/>
    </font>
    <font>
      <b/>
      <sz val="10"/>
      <color theme="1" tint="0.499984740745262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/>
        <bgColor theme="9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4C86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2" fillId="0" borderId="0" applyNumberFormat="0" applyFill="0" applyBorder="0" applyAlignment="0" applyProtection="0"/>
    <xf numFmtId="0" fontId="7" fillId="0" borderId="0"/>
    <xf numFmtId="0" fontId="11" fillId="0" borderId="0"/>
  </cellStyleXfs>
  <cellXfs count="42">
    <xf numFmtId="0" fontId="0" fillId="0" borderId="0" xfId="0"/>
    <xf numFmtId="0" fontId="2" fillId="0" borderId="0" xfId="1"/>
    <xf numFmtId="0" fontId="1" fillId="0" borderId="0" xfId="0" applyFont="1"/>
    <xf numFmtId="0" fontId="0" fillId="0" borderId="0" xfId="0" applyAlignment="1">
      <alignment wrapText="1"/>
    </xf>
    <xf numFmtId="0" fontId="0" fillId="0" borderId="0" xfId="0" applyFill="1"/>
    <xf numFmtId="0" fontId="3" fillId="2" borderId="0" xfId="0" applyFont="1" applyFill="1" applyBorder="1"/>
    <xf numFmtId="0" fontId="0" fillId="3" borderId="0" xfId="0" applyFont="1" applyFill="1" applyBorder="1"/>
    <xf numFmtId="0" fontId="0" fillId="0" borderId="0" xfId="0" applyFont="1" applyFill="1" applyBorder="1"/>
    <xf numFmtId="0" fontId="0" fillId="0" borderId="1" xfId="0" applyBorder="1"/>
    <xf numFmtId="0" fontId="0" fillId="0" borderId="5" xfId="0" applyBorder="1"/>
    <xf numFmtId="0" fontId="4" fillId="0" borderId="0" xfId="0" applyFont="1"/>
    <xf numFmtId="0" fontId="4" fillId="0" borderId="0" xfId="0" applyFont="1" applyAlignment="1">
      <alignment wrapText="1"/>
    </xf>
    <xf numFmtId="0" fontId="0" fillId="4" borderId="3" xfId="0" applyFill="1" applyBorder="1"/>
    <xf numFmtId="0" fontId="0" fillId="4" borderId="2" xfId="0" applyFill="1" applyBorder="1"/>
    <xf numFmtId="0" fontId="0" fillId="4" borderId="4" xfId="0" applyFill="1" applyBorder="1"/>
    <xf numFmtId="0" fontId="0" fillId="0" borderId="7" xfId="0" applyBorder="1"/>
    <xf numFmtId="0" fontId="0" fillId="0" borderId="8" xfId="0" applyBorder="1" applyAlignment="1">
      <alignment horizontal="right"/>
    </xf>
    <xf numFmtId="0" fontId="0" fillId="0" borderId="0" xfId="0" applyBorder="1" applyAlignment="1">
      <alignment horizontal="right"/>
    </xf>
    <xf numFmtId="0" fontId="0" fillId="4" borderId="6" xfId="0" applyFill="1" applyBorder="1" applyAlignment="1">
      <alignment wrapText="1"/>
    </xf>
    <xf numFmtId="0" fontId="0" fillId="0" borderId="10" xfId="0" applyBorder="1"/>
    <xf numFmtId="0" fontId="0" fillId="0" borderId="11" xfId="0" applyBorder="1" applyAlignment="1">
      <alignment horizontal="right"/>
    </xf>
    <xf numFmtId="0" fontId="0" fillId="4" borderId="12" xfId="0" applyFill="1" applyBorder="1" applyAlignment="1">
      <alignment wrapText="1"/>
    </xf>
    <xf numFmtId="0" fontId="0" fillId="4" borderId="6" xfId="0" applyFill="1" applyBorder="1" applyAlignment="1">
      <alignment horizontal="left" wrapText="1"/>
    </xf>
    <xf numFmtId="164" fontId="0" fillId="4" borderId="6" xfId="0" applyNumberFormat="1" applyFill="1" applyBorder="1" applyAlignment="1">
      <alignment horizontal="left" wrapText="1"/>
    </xf>
    <xf numFmtId="164" fontId="0" fillId="0" borderId="0" xfId="0" applyNumberFormat="1" applyAlignment="1">
      <alignment horizontal="left"/>
    </xf>
    <xf numFmtId="0" fontId="7" fillId="5" borderId="0" xfId="2" applyFill="1"/>
    <xf numFmtId="0" fontId="7" fillId="5" borderId="0" xfId="2" applyFill="1" applyBorder="1"/>
    <xf numFmtId="0" fontId="13" fillId="5" borderId="0" xfId="3" applyFont="1" applyFill="1" applyBorder="1" applyAlignment="1">
      <alignment vertical="top"/>
    </xf>
    <xf numFmtId="14" fontId="0" fillId="4" borderId="9" xfId="0" applyNumberFormat="1" applyFill="1" applyBorder="1" applyAlignment="1">
      <alignment horizontal="left" wrapText="1"/>
    </xf>
    <xf numFmtId="0" fontId="0" fillId="4" borderId="9" xfId="0" applyFill="1" applyBorder="1" applyAlignment="1">
      <alignment horizontal="left" wrapText="1"/>
    </xf>
    <xf numFmtId="0" fontId="7" fillId="6" borderId="0" xfId="2" applyFill="1" applyBorder="1"/>
    <xf numFmtId="0" fontId="7" fillId="6" borderId="7" xfId="2" applyFill="1" applyBorder="1"/>
    <xf numFmtId="0" fontId="7" fillId="6" borderId="5" xfId="2" applyFill="1" applyBorder="1"/>
    <xf numFmtId="0" fontId="7" fillId="7" borderId="5" xfId="2" applyFill="1" applyBorder="1"/>
    <xf numFmtId="0" fontId="7" fillId="7" borderId="0" xfId="2" applyFill="1" applyBorder="1"/>
    <xf numFmtId="0" fontId="8" fillId="7" borderId="0" xfId="2" applyFont="1" applyFill="1" applyBorder="1" applyAlignment="1">
      <alignment horizontal="left" vertical="top" wrapText="1"/>
    </xf>
    <xf numFmtId="0" fontId="9" fillId="7" borderId="0" xfId="2" applyFont="1" applyFill="1" applyBorder="1" applyAlignment="1">
      <alignment wrapText="1"/>
    </xf>
    <xf numFmtId="0" fontId="10" fillId="7" borderId="0" xfId="2" applyFont="1" applyFill="1" applyBorder="1" applyAlignment="1">
      <alignment horizontal="left" vertical="top" wrapText="1"/>
    </xf>
    <xf numFmtId="0" fontId="12" fillId="7" borderId="0" xfId="3" applyFont="1" applyFill="1" applyBorder="1" applyAlignment="1">
      <alignment vertical="top"/>
    </xf>
    <xf numFmtId="0" fontId="14" fillId="7" borderId="0" xfId="2" applyFont="1" applyFill="1" applyBorder="1"/>
    <xf numFmtId="0" fontId="15" fillId="7" borderId="0" xfId="3" applyFont="1" applyFill="1" applyBorder="1" applyAlignment="1">
      <alignment horizontal="center" vertical="top"/>
    </xf>
    <xf numFmtId="0" fontId="16" fillId="0" borderId="0" xfId="0" applyFont="1"/>
  </cellXfs>
  <cellStyles count="4">
    <cellStyle name="Hyperlink" xfId="1" builtinId="8"/>
    <cellStyle name="Standaard" xfId="0" builtinId="0"/>
    <cellStyle name="Standaard 2" xfId="2" xr:uid="{00000000-0005-0000-0000-000002000000}"/>
    <cellStyle name="Standaard_Eigenbijdrage pensioen berekenen" xfId="3" xr:uid="{00000000-0005-0000-0000-000003000000}"/>
  </cellStyles>
  <dxfs count="11">
    <dxf>
      <fill>
        <patternFill>
          <bgColor theme="5" tint="0.39994506668294322"/>
        </patternFill>
      </fill>
    </dxf>
    <dxf>
      <fill>
        <patternFill patternType="solid">
          <bgColor theme="9" tint="0.79998168889431442"/>
        </patternFill>
      </fill>
    </dxf>
    <dxf>
      <fill>
        <patternFill>
          <bgColor theme="5" tint="0.39994506668294322"/>
        </patternFill>
      </fill>
    </dxf>
    <dxf>
      <fill>
        <patternFill patternType="solid">
          <bgColor theme="9" tint="0.79998168889431442"/>
        </patternFill>
      </fill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9"/>
          <bgColor theme="9"/>
        </patternFill>
      </fill>
    </dxf>
  </dxfs>
  <tableStyles count="0" defaultTableStyle="TableStyleMedium2" defaultPivotStyle="PivotStyleLight16"/>
  <colors>
    <mruColors>
      <color rgb="FF4F9433"/>
      <color rgb="FF004C8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'MT 23-12-2013'!A1"/><Relationship Id="rId2" Type="http://schemas.openxmlformats.org/officeDocument/2006/relationships/hyperlink" Target="#Vergadersjabloon!A1"/><Relationship Id="rId1" Type="http://schemas.openxmlformats.org/officeDocument/2006/relationships/hyperlink" Target="#'Vaste gegevens'!A6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21</xdr:row>
      <xdr:rowOff>123825</xdr:rowOff>
    </xdr:from>
    <xdr:to>
      <xdr:col>3</xdr:col>
      <xdr:colOff>547688</xdr:colOff>
      <xdr:row>24</xdr:row>
      <xdr:rowOff>47625</xdr:rowOff>
    </xdr:to>
    <xdr:sp macro="" textlink="">
      <xdr:nvSpPr>
        <xdr:cNvPr id="3" name="Rechthoek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52401" y="3838575"/>
          <a:ext cx="5619750" cy="409575"/>
        </a:xfrm>
        <a:prstGeom prst="rect">
          <a:avLst/>
        </a:prstGeom>
        <a:solidFill>
          <a:srgbClr val="4F9433"/>
        </a:solidFill>
        <a:ln/>
      </xdr:spPr>
      <xdr:style>
        <a:lnRef idx="1">
          <a:schemeClr val="accent5"/>
        </a:lnRef>
        <a:fillRef idx="3">
          <a:schemeClr val="accent5"/>
        </a:fillRef>
        <a:effectRef idx="2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nl-NL" sz="1400" b="1">
              <a:latin typeface="+mn-lt"/>
              <a:cs typeface="Arial" pitchFamily="34" charset="0"/>
            </a:rPr>
            <a:t>Vaste gevevens: </a:t>
          </a:r>
          <a:r>
            <a:rPr lang="nl-NL" sz="1400" b="1" baseline="0">
              <a:solidFill>
                <a:sysClr val="windowText" lastClr="000000"/>
              </a:solidFill>
              <a:latin typeface="+mn-lt"/>
              <a:cs typeface="Arial" pitchFamily="34" charset="0"/>
            </a:rPr>
            <a:t>Voer de vaste vergadergegevens in</a:t>
          </a:r>
          <a:endParaRPr lang="nl-NL" sz="1400" b="1">
            <a:solidFill>
              <a:sysClr val="windowText" lastClr="000000"/>
            </a:solidFill>
            <a:latin typeface="+mn-lt"/>
            <a:cs typeface="Arial" pitchFamily="34" charset="0"/>
          </a:endParaRPr>
        </a:p>
      </xdr:txBody>
    </xdr:sp>
    <xdr:clientData fLocksWithSheet="0"/>
  </xdr:twoCellAnchor>
  <xdr:twoCellAnchor>
    <xdr:from>
      <xdr:col>1</xdr:col>
      <xdr:colOff>1</xdr:colOff>
      <xdr:row>24</xdr:row>
      <xdr:rowOff>152400</xdr:rowOff>
    </xdr:from>
    <xdr:to>
      <xdr:col>3</xdr:col>
      <xdr:colOff>542926</xdr:colOff>
      <xdr:row>27</xdr:row>
      <xdr:rowOff>76200</xdr:rowOff>
    </xdr:to>
    <xdr:sp macro="" textlink="">
      <xdr:nvSpPr>
        <xdr:cNvPr id="4" name="Rechthoek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152401" y="4352925"/>
          <a:ext cx="5614988" cy="409575"/>
        </a:xfrm>
        <a:prstGeom prst="rect">
          <a:avLst/>
        </a:prstGeom>
        <a:solidFill>
          <a:srgbClr val="4F9433"/>
        </a:solidFill>
        <a:ln/>
      </xdr:spPr>
      <xdr:style>
        <a:lnRef idx="1">
          <a:schemeClr val="accent5"/>
        </a:lnRef>
        <a:fillRef idx="3">
          <a:schemeClr val="accent5"/>
        </a:fillRef>
        <a:effectRef idx="2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nl-NL" sz="1400" b="1">
              <a:latin typeface="+mn-lt"/>
              <a:cs typeface="Arial" pitchFamily="34" charset="0"/>
            </a:rPr>
            <a:t>Vergadersjabloon:</a:t>
          </a:r>
          <a:r>
            <a:rPr lang="nl-NL" sz="1400" b="1" baseline="0">
              <a:latin typeface="+mn-lt"/>
              <a:cs typeface="Arial" pitchFamily="34" charset="0"/>
            </a:rPr>
            <a:t> </a:t>
          </a:r>
          <a:r>
            <a:rPr lang="nl-NL" sz="1400" b="1" baseline="0">
              <a:solidFill>
                <a:sysClr val="windowText" lastClr="000000"/>
              </a:solidFill>
              <a:latin typeface="+mn-lt"/>
              <a:cs typeface="Arial" pitchFamily="34" charset="0"/>
            </a:rPr>
            <a:t>Kopieer het sjabloon voor iedere nieuwe vergadering</a:t>
          </a:r>
          <a:endParaRPr lang="nl-NL" sz="1400" b="1">
            <a:solidFill>
              <a:sysClr val="windowText" lastClr="000000"/>
            </a:solidFill>
            <a:latin typeface="+mn-lt"/>
            <a:cs typeface="Arial" pitchFamily="34" charset="0"/>
          </a:endParaRPr>
        </a:p>
      </xdr:txBody>
    </xdr:sp>
    <xdr:clientData fLocksWithSheet="0"/>
  </xdr:twoCellAnchor>
  <xdr:twoCellAnchor>
    <xdr:from>
      <xdr:col>1</xdr:col>
      <xdr:colOff>9526</xdr:colOff>
      <xdr:row>28</xdr:row>
      <xdr:rowOff>28575</xdr:rowOff>
    </xdr:from>
    <xdr:to>
      <xdr:col>3</xdr:col>
      <xdr:colOff>538162</xdr:colOff>
      <xdr:row>30</xdr:row>
      <xdr:rowOff>114300</xdr:rowOff>
    </xdr:to>
    <xdr:sp macro="" textlink="">
      <xdr:nvSpPr>
        <xdr:cNvPr id="5" name="Rechthoek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161926" y="4876800"/>
          <a:ext cx="5600699" cy="409575"/>
        </a:xfrm>
        <a:prstGeom prst="rect">
          <a:avLst/>
        </a:prstGeom>
        <a:solidFill>
          <a:srgbClr val="4F9433"/>
        </a:solidFill>
        <a:ln/>
      </xdr:spPr>
      <xdr:style>
        <a:lnRef idx="1">
          <a:schemeClr val="accent5"/>
        </a:lnRef>
        <a:fillRef idx="3">
          <a:schemeClr val="accent5"/>
        </a:fillRef>
        <a:effectRef idx="2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nl-NL" sz="1400" b="1">
              <a:latin typeface="+mn-lt"/>
              <a:cs typeface="Arial" pitchFamily="34" charset="0"/>
            </a:rPr>
            <a:t>Voorbeeld</a:t>
          </a:r>
          <a:r>
            <a:rPr lang="nl-NL" sz="1400" b="1" baseline="0">
              <a:latin typeface="+mn-lt"/>
              <a:cs typeface="Arial" pitchFamily="34" charset="0"/>
            </a:rPr>
            <a:t> vergadering</a:t>
          </a:r>
          <a:r>
            <a:rPr lang="nl-NL" sz="1400" b="1">
              <a:latin typeface="+mn-lt"/>
              <a:cs typeface="Arial" pitchFamily="34" charset="0"/>
            </a:rPr>
            <a:t>: </a:t>
          </a:r>
          <a:r>
            <a:rPr lang="nl-NL" sz="1400" b="1" baseline="0">
              <a:latin typeface="+mn-lt"/>
              <a:cs typeface="Arial" pitchFamily="34" charset="0"/>
            </a:rPr>
            <a:t> </a:t>
          </a:r>
          <a:r>
            <a:rPr lang="nl-NL" sz="1400" b="1" baseline="0">
              <a:solidFill>
                <a:sysClr val="windowText" lastClr="000000"/>
              </a:solidFill>
              <a:latin typeface="+mn-lt"/>
              <a:cs typeface="Arial" pitchFamily="34" charset="0"/>
            </a:rPr>
            <a:t>Voorbeeld na invullen van het sjabloon</a:t>
          </a:r>
          <a:endParaRPr lang="nl-NL" sz="1400" b="1">
            <a:solidFill>
              <a:sysClr val="windowText" lastClr="000000"/>
            </a:solidFill>
            <a:latin typeface="+mn-lt"/>
            <a:cs typeface="Arial" pitchFamily="34" charset="0"/>
          </a:endParaRPr>
        </a:p>
      </xdr:txBody>
    </xdr:sp>
    <xdr:clientData fLocksWithSheet="0"/>
  </xdr:twoCellAnchor>
  <xdr:twoCellAnchor editAs="oneCell">
    <xdr:from>
      <xdr:col>1</xdr:col>
      <xdr:colOff>752476</xdr:colOff>
      <xdr:row>0</xdr:row>
      <xdr:rowOff>0</xdr:rowOff>
    </xdr:from>
    <xdr:to>
      <xdr:col>1</xdr:col>
      <xdr:colOff>4452938</xdr:colOff>
      <xdr:row>12</xdr:row>
      <xdr:rowOff>115490</xdr:rowOff>
    </xdr:to>
    <xdr:pic>
      <xdr:nvPicPr>
        <xdr:cNvPr id="9" name="Afbeelding 8">
          <a:extLst>
            <a:ext uri="{FF2B5EF4-FFF2-40B4-BE49-F238E27FC236}">
              <a16:creationId xmlns:a16="http://schemas.microsoft.com/office/drawing/2014/main" id="{4B044187-AD57-8C2A-055B-F0E10E756F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4876" y="0"/>
          <a:ext cx="3700462" cy="198239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Bouke/Downloads/DatumEnTijdRekenen%20(2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AVK\HRM\Pensioen\2010%20Pensioen%20berekening%20nieuwe%20NN%20regeling%20201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BVK/Bureaublad/Voorbeeldbestanden/Rendement%20Excel%20PRO/Oefeningen/1_Datum_en_tijd_rekene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fficeContent"/>
      <sheetName val="Uren decimalen"/>
      <sheetName val="Berekening leeftijd"/>
      <sheetName val="Berekening dienstjaren"/>
      <sheetName val="Berekening verlof"/>
      <sheetName val="Leeftijdsafhankelijk rekenen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eel-Pensioen"/>
      <sheetName val="Basis gegevens berekening"/>
      <sheetName val="MSM"/>
      <sheetName val="BVK"/>
      <sheetName val="EHA"/>
      <sheetName val="JVK"/>
    </sheetNames>
    <sheetDataSet>
      <sheetData sheetId="0"/>
      <sheetData sheetId="1">
        <row r="2">
          <cell r="B2">
            <v>12673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ren als decimaal"/>
      <sheetName val="Uren als decimaal (resultaat)"/>
      <sheetName val="Uren naar decimalen"/>
      <sheetName val="Berekening leeftijd"/>
      <sheetName val="Berekening dienstjaren"/>
      <sheetName val="Berekening verlof"/>
      <sheetName val="Leeftijdsafhankelijk rekenen"/>
    </sheetNames>
    <sheetDataSet>
      <sheetData sheetId="0"/>
      <sheetData sheetId="1">
        <row r="7">
          <cell r="C7">
            <v>1670.3999999999999</v>
          </cell>
        </row>
      </sheetData>
      <sheetData sheetId="2" refreshError="1"/>
      <sheetData sheetId="3" refreshError="1"/>
      <sheetData sheetId="4" refreshError="1"/>
      <sheetData sheetId="5" refreshError="1"/>
      <sheetData sheetId="6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VasteDeelnemers" displayName="VasteDeelnemers" ref="A7:C20" totalsRowShown="0">
  <autoFilter ref="A7:C20" xr:uid="{00000000-0009-0000-0100-000001000000}"/>
  <tableColumns count="3">
    <tableColumn id="1" xr3:uid="{00000000-0010-0000-0000-000001000000}" name="Naam"/>
    <tableColumn id="2" xr3:uid="{00000000-0010-0000-0000-000002000000}" name="Telefoonnummer"/>
    <tableColumn id="3" xr3:uid="{00000000-0010-0000-0000-000003000000}" name="e-mail"/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AgendaPuntenoverzicht" displayName="AgendaPuntenoverzicht" ref="E7:E20" totalsRowShown="0">
  <autoFilter ref="E7:E20" xr:uid="{00000000-0009-0000-0100-000002000000}"/>
  <tableColumns count="1">
    <tableColumn id="1" xr3:uid="{00000000-0010-0000-0100-000001000000}" name="Agendapunten"/>
  </tableColumns>
  <tableStyleInfo name="TableStyleMedium7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2000000}" name="SoortResultaat" displayName="SoortResultaat" ref="F7:F20" headerRowDxfId="10">
  <autoFilter ref="F7:F20" xr:uid="{00000000-0009-0000-0100-000004000000}"/>
  <tableColumns count="1">
    <tableColumn id="1" xr3:uid="{00000000-0010-0000-0200-000001000000}" name="soort resultaat" totalsRowFunction="count"/>
  </tableColumns>
  <tableStyleInfo name="TableStyleMedium7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3000000}" name="Tabel7" displayName="Tabel7" ref="H7:I20" totalsRowShown="0">
  <autoFilter ref="H7:I20" xr:uid="{00000000-0009-0000-0100-000007000000}"/>
  <tableColumns count="2">
    <tableColumn id="1" xr3:uid="{00000000-0010-0000-0300-000001000000}" name="Vaste gegevens"/>
    <tableColumn id="2" xr3:uid="{00000000-0010-0000-0300-000002000000}" name=" "/>
  </tableColumns>
  <tableStyleInfo name="TableStyleMedium7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4000000}" name="VergaderTabel1" displayName="VergaderTabel1" ref="A16:F25" totalsRowShown="0">
  <autoFilter ref="A16:F25" xr:uid="{00000000-0009-0000-0100-000003000000}"/>
  <tableColumns count="6">
    <tableColumn id="1" xr3:uid="{00000000-0010-0000-0400-000001000000}" name="nr">
      <calculatedColumnFormula>IF(ISBLANK(VergaderTabel1[[#This Row],[agendapunt]]),"",A16+1)</calculatedColumnFormula>
    </tableColumn>
    <tableColumn id="2" xr3:uid="{00000000-0010-0000-0400-000002000000}" name="agendapunt"/>
    <tableColumn id="6" xr3:uid="{00000000-0010-0000-0400-000006000000}" name="Voorbereiding" dataDxfId="9"/>
    <tableColumn id="3" xr3:uid="{00000000-0010-0000-0400-000003000000}" name="Discussie" dataDxfId="8"/>
    <tableColumn id="4" xr3:uid="{00000000-0010-0000-0400-000004000000}" name="Resultaat" dataDxfId="7"/>
    <tableColumn id="5" xr3:uid="{00000000-0010-0000-0400-000005000000}" name="soort resultaat (besluit / actie / niet afgesloten)"/>
  </tableColumns>
  <tableStyleInfo name="TableStyleMedium7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5000000}" name="VergaderTabel16" displayName="VergaderTabel16" ref="A16:F23" totalsRowShown="0">
  <autoFilter ref="A16:F23" xr:uid="{00000000-0009-0000-0100-000005000000}"/>
  <tableColumns count="6">
    <tableColumn id="1" xr3:uid="{00000000-0010-0000-0500-000001000000}" name="nr">
      <calculatedColumnFormula>IF(ISBLANK(VergaderTabel16[[#This Row],[agendapunt]]),"",A16+1)</calculatedColumnFormula>
    </tableColumn>
    <tableColumn id="2" xr3:uid="{00000000-0010-0000-0500-000002000000}" name="agendapunt"/>
    <tableColumn id="6" xr3:uid="{00000000-0010-0000-0500-000006000000}" name="Voorbereiding" dataDxfId="6"/>
    <tableColumn id="3" xr3:uid="{00000000-0010-0000-0500-000003000000}" name="Discussie" dataDxfId="5"/>
    <tableColumn id="4" xr3:uid="{00000000-0010-0000-0500-000004000000}" name="Resultaat" dataDxfId="4"/>
    <tableColumn id="5" xr3:uid="{00000000-0010-0000-0500-000005000000}" name="soort resultaat (besluit / actie / niet afgesloten)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trainen.online/" TargetMode="External"/><Relationship Id="rId1" Type="http://schemas.openxmlformats.org/officeDocument/2006/relationships/hyperlink" Target="http://www.avk.nl/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table" Target="../tables/table4.xml"/><Relationship Id="rId3" Type="http://schemas.openxmlformats.org/officeDocument/2006/relationships/hyperlink" Target="mailto:eha@avk.nl" TargetMode="External"/><Relationship Id="rId7" Type="http://schemas.openxmlformats.org/officeDocument/2006/relationships/table" Target="../tables/table3.xml"/><Relationship Id="rId2" Type="http://schemas.openxmlformats.org/officeDocument/2006/relationships/hyperlink" Target="mailto:msmits@avk.nl" TargetMode="External"/><Relationship Id="rId1" Type="http://schemas.openxmlformats.org/officeDocument/2006/relationships/hyperlink" Target="mailto:bvkleef@avk.nl" TargetMode="External"/><Relationship Id="rId6" Type="http://schemas.openxmlformats.org/officeDocument/2006/relationships/table" Target="../tables/table2.xml"/><Relationship Id="rId5" Type="http://schemas.openxmlformats.org/officeDocument/2006/relationships/table" Target="../tables/table1.xml"/><Relationship Id="rId4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3">
    <tabColor theme="1"/>
  </sheetPr>
  <dimension ref="A1:D41"/>
  <sheetViews>
    <sheetView showGridLines="0" tabSelected="1" zoomScaleNormal="100" zoomScaleSheetLayoutView="100" workbookViewId="0">
      <selection activeCell="H33" sqref="H33"/>
    </sheetView>
  </sheetViews>
  <sheetFormatPr defaultColWidth="9.1328125" defaultRowHeight="12.75" x14ac:dyDescent="0.35"/>
  <cols>
    <col min="1" max="1" width="2.1328125" style="25" customWidth="1"/>
    <col min="2" max="2" width="68.6640625" style="25" customWidth="1"/>
    <col min="3" max="3" width="2.33203125" style="25" customWidth="1"/>
    <col min="4" max="4" width="9.46484375" style="25" customWidth="1"/>
    <col min="5" max="16384" width="9.1328125" style="25"/>
  </cols>
  <sheetData>
    <row r="1" spans="1:4" x14ac:dyDescent="0.35">
      <c r="A1" s="31"/>
      <c r="B1" s="30"/>
      <c r="C1" s="30"/>
      <c r="D1" s="30"/>
    </row>
    <row r="2" spans="1:4" x14ac:dyDescent="0.35">
      <c r="A2" s="32"/>
      <c r="B2" s="30"/>
      <c r="C2" s="30"/>
      <c r="D2" s="30"/>
    </row>
    <row r="3" spans="1:4" x14ac:dyDescent="0.35">
      <c r="A3" s="32"/>
      <c r="B3" s="30"/>
      <c r="C3" s="30"/>
      <c r="D3" s="30"/>
    </row>
    <row r="4" spans="1:4" x14ac:dyDescent="0.35">
      <c r="A4" s="32"/>
      <c r="B4" s="30"/>
      <c r="C4" s="30"/>
      <c r="D4" s="30"/>
    </row>
    <row r="5" spans="1:4" x14ac:dyDescent="0.35">
      <c r="A5" s="32"/>
      <c r="B5" s="30"/>
      <c r="C5" s="30"/>
      <c r="D5" s="30"/>
    </row>
    <row r="6" spans="1:4" x14ac:dyDescent="0.35">
      <c r="A6" s="32"/>
      <c r="B6" s="30"/>
      <c r="C6" s="30"/>
      <c r="D6" s="30"/>
    </row>
    <row r="7" spans="1:4" x14ac:dyDescent="0.35">
      <c r="A7" s="32"/>
      <c r="B7" s="30"/>
      <c r="C7" s="30"/>
      <c r="D7" s="30"/>
    </row>
    <row r="8" spans="1:4" x14ac:dyDescent="0.35">
      <c r="A8" s="32"/>
      <c r="B8" s="30"/>
      <c r="C8" s="30"/>
      <c r="D8" s="30"/>
    </row>
    <row r="9" spans="1:4" x14ac:dyDescent="0.35">
      <c r="A9" s="32"/>
      <c r="B9" s="30"/>
      <c r="C9" s="30"/>
      <c r="D9" s="30"/>
    </row>
    <row r="10" spans="1:4" x14ac:dyDescent="0.35">
      <c r="A10" s="32"/>
      <c r="B10" s="30"/>
      <c r="C10" s="30"/>
      <c r="D10" s="30"/>
    </row>
    <row r="11" spans="1:4" ht="6.75" customHeight="1" x14ac:dyDescent="0.35">
      <c r="A11" s="32"/>
      <c r="B11" s="30"/>
      <c r="C11" s="30"/>
      <c r="D11" s="30"/>
    </row>
    <row r="12" spans="1:4" x14ac:dyDescent="0.35">
      <c r="A12" s="33"/>
      <c r="B12" s="34"/>
      <c r="C12" s="34"/>
      <c r="D12" s="34"/>
    </row>
    <row r="13" spans="1:4" x14ac:dyDescent="0.35">
      <c r="A13" s="33"/>
      <c r="B13" s="34"/>
      <c r="C13" s="34"/>
      <c r="D13" s="34"/>
    </row>
    <row r="14" spans="1:4" x14ac:dyDescent="0.35">
      <c r="A14" s="33"/>
      <c r="B14" s="34"/>
      <c r="C14" s="34"/>
      <c r="D14" s="34"/>
    </row>
    <row r="15" spans="1:4" x14ac:dyDescent="0.35">
      <c r="A15" s="33"/>
      <c r="B15" s="34"/>
      <c r="C15" s="34"/>
      <c r="D15" s="34"/>
    </row>
    <row r="16" spans="1:4" x14ac:dyDescent="0.35">
      <c r="A16" s="33"/>
      <c r="B16" s="34"/>
      <c r="C16" s="34"/>
      <c r="D16" s="34"/>
    </row>
    <row r="17" spans="1:4" x14ac:dyDescent="0.35">
      <c r="A17" s="34"/>
      <c r="B17" s="34"/>
      <c r="C17" s="34"/>
      <c r="D17" s="34"/>
    </row>
    <row r="18" spans="1:4" ht="35.25" customHeight="1" x14ac:dyDescent="0.7">
      <c r="A18" s="34"/>
      <c r="B18" s="39" t="s">
        <v>57</v>
      </c>
      <c r="C18" s="34"/>
      <c r="D18" s="34"/>
    </row>
    <row r="19" spans="1:4" ht="12.75" customHeight="1" x14ac:dyDescent="0.35">
      <c r="A19" s="34"/>
      <c r="B19" s="35"/>
      <c r="C19" s="34"/>
      <c r="D19" s="34"/>
    </row>
    <row r="20" spans="1:4" ht="21" x14ac:dyDescent="0.65">
      <c r="A20" s="34"/>
      <c r="B20" s="36" t="s">
        <v>58</v>
      </c>
      <c r="C20" s="34"/>
      <c r="D20" s="34"/>
    </row>
    <row r="21" spans="1:4" ht="12.75" customHeight="1" x14ac:dyDescent="0.35">
      <c r="A21" s="34"/>
      <c r="B21" s="37"/>
      <c r="C21" s="34"/>
      <c r="D21" s="34"/>
    </row>
    <row r="22" spans="1:4" ht="12.75" customHeight="1" x14ac:dyDescent="0.35">
      <c r="A22" s="34"/>
      <c r="B22" s="37"/>
      <c r="C22" s="34"/>
      <c r="D22" s="34"/>
    </row>
    <row r="23" spans="1:4" ht="12.75" customHeight="1" x14ac:dyDescent="0.35">
      <c r="A23" s="34"/>
      <c r="B23" s="37"/>
      <c r="C23" s="34"/>
      <c r="D23" s="34"/>
    </row>
    <row r="24" spans="1:4" x14ac:dyDescent="0.35">
      <c r="A24" s="34"/>
      <c r="B24" s="34"/>
      <c r="C24" s="34"/>
      <c r="D24" s="34"/>
    </row>
    <row r="25" spans="1:4" x14ac:dyDescent="0.35">
      <c r="A25" s="34"/>
      <c r="B25" s="34"/>
      <c r="C25" s="34"/>
      <c r="D25" s="34"/>
    </row>
    <row r="26" spans="1:4" x14ac:dyDescent="0.35">
      <c r="A26" s="34"/>
      <c r="B26" s="34"/>
      <c r="C26" s="34"/>
      <c r="D26" s="34"/>
    </row>
    <row r="27" spans="1:4" x14ac:dyDescent="0.35">
      <c r="A27" s="34"/>
      <c r="B27" s="34"/>
      <c r="C27" s="34"/>
      <c r="D27" s="34"/>
    </row>
    <row r="28" spans="1:4" x14ac:dyDescent="0.35">
      <c r="A28" s="34"/>
      <c r="B28" s="34"/>
      <c r="C28" s="34"/>
      <c r="D28" s="34"/>
    </row>
    <row r="29" spans="1:4" x14ac:dyDescent="0.35">
      <c r="A29" s="34"/>
      <c r="B29" s="34"/>
      <c r="C29" s="34"/>
      <c r="D29" s="34"/>
    </row>
    <row r="30" spans="1:4" x14ac:dyDescent="0.35">
      <c r="A30" s="34"/>
      <c r="B30" s="34"/>
      <c r="C30" s="34"/>
      <c r="D30" s="34"/>
    </row>
    <row r="31" spans="1:4" x14ac:dyDescent="0.35">
      <c r="A31" s="34"/>
      <c r="B31" s="34"/>
      <c r="C31" s="34"/>
      <c r="D31" s="34"/>
    </row>
    <row r="32" spans="1:4" x14ac:dyDescent="0.35">
      <c r="A32" s="34"/>
      <c r="B32" s="34"/>
      <c r="C32" s="34"/>
      <c r="D32" s="34"/>
    </row>
    <row r="33" spans="1:4" x14ac:dyDescent="0.35">
      <c r="A33" s="34"/>
      <c r="B33" s="34"/>
      <c r="C33" s="34"/>
      <c r="D33" s="34"/>
    </row>
    <row r="34" spans="1:4" x14ac:dyDescent="0.35">
      <c r="A34" s="34"/>
      <c r="B34" s="34"/>
      <c r="C34" s="34"/>
      <c r="D34" s="34"/>
    </row>
    <row r="35" spans="1:4" ht="17.25" customHeight="1" x14ac:dyDescent="0.35">
      <c r="A35" s="34"/>
      <c r="B35" s="40" t="s">
        <v>56</v>
      </c>
      <c r="C35" s="34"/>
      <c r="D35" s="34"/>
    </row>
    <row r="36" spans="1:4" ht="18" x14ac:dyDescent="0.35">
      <c r="A36" s="34"/>
      <c r="B36" s="40" t="s">
        <v>74</v>
      </c>
      <c r="C36" s="34"/>
      <c r="D36" s="34"/>
    </row>
    <row r="37" spans="1:4" ht="13.15" x14ac:dyDescent="0.35">
      <c r="A37" s="34"/>
      <c r="B37" s="38"/>
      <c r="C37" s="34"/>
      <c r="D37" s="34"/>
    </row>
    <row r="38" spans="1:4" ht="13.15" x14ac:dyDescent="0.35">
      <c r="A38" s="26"/>
      <c r="B38" s="27"/>
      <c r="C38" s="26"/>
      <c r="D38" s="26"/>
    </row>
    <row r="39" spans="1:4" x14ac:dyDescent="0.35">
      <c r="A39" s="26"/>
      <c r="B39" s="26"/>
      <c r="C39" s="26"/>
      <c r="D39" s="26"/>
    </row>
    <row r="40" spans="1:4" x14ac:dyDescent="0.35">
      <c r="A40" s="26"/>
      <c r="B40" s="26"/>
      <c r="C40" s="26"/>
      <c r="D40" s="26"/>
    </row>
    <row r="41" spans="1:4" x14ac:dyDescent="0.35">
      <c r="A41" s="26"/>
      <c r="B41" s="26"/>
      <c r="C41" s="26"/>
      <c r="D41" s="26"/>
    </row>
  </sheetData>
  <sheetProtection selectLockedCells="1"/>
  <hyperlinks>
    <hyperlink ref="B35" r:id="rId1" xr:uid="{00000000-0004-0000-0000-000000000000}"/>
    <hyperlink ref="B36" r:id="rId2" xr:uid="{011F7457-DD0B-4BC3-9A65-BDA0C0C22214}"/>
  </hyperlinks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portrait" r:id="rId3"/>
  <headerFooter>
    <oddHeader>&amp;CVergadersjabloon Excel, voorblad</oddHeader>
    <oddFooter>&amp;C&amp;"-,Cursief"© www.avk.nl</oddFooter>
  </headerFooter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15"/>
  <sheetViews>
    <sheetView zoomScaleNormal="100" workbookViewId="0">
      <selection activeCell="D5" sqref="D5"/>
    </sheetView>
  </sheetViews>
  <sheetFormatPr defaultRowHeight="14.25" x14ac:dyDescent="0.45"/>
  <cols>
    <col min="1" max="1" width="17.19921875" customWidth="1"/>
    <col min="2" max="2" width="19.33203125" customWidth="1"/>
    <col min="3" max="4" width="13.53125" customWidth="1"/>
    <col min="5" max="5" width="21.46484375" customWidth="1"/>
    <col min="6" max="6" width="15" customWidth="1"/>
    <col min="7" max="7" width="5.53125" customWidth="1"/>
    <col min="8" max="8" width="17.796875" bestFit="1" customWidth="1"/>
    <col min="9" max="9" width="46.19921875" bestFit="1" customWidth="1"/>
  </cols>
  <sheetData>
    <row r="1" spans="1:9" ht="21" x14ac:dyDescent="0.65">
      <c r="A1" s="41" t="s">
        <v>51</v>
      </c>
    </row>
    <row r="2" spans="1:9" x14ac:dyDescent="0.45">
      <c r="A2" s="2" t="s">
        <v>90</v>
      </c>
    </row>
    <row r="3" spans="1:9" x14ac:dyDescent="0.45">
      <c r="A3" s="10" t="s">
        <v>52</v>
      </c>
    </row>
    <row r="4" spans="1:9" x14ac:dyDescent="0.45">
      <c r="A4" s="10" t="s">
        <v>50</v>
      </c>
    </row>
    <row r="6" spans="1:9" x14ac:dyDescent="0.45">
      <c r="A6" s="2" t="s">
        <v>24</v>
      </c>
      <c r="E6" s="2" t="s">
        <v>84</v>
      </c>
      <c r="H6" s="2" t="s">
        <v>11</v>
      </c>
    </row>
    <row r="7" spans="1:9" x14ac:dyDescent="0.45">
      <c r="A7" t="s">
        <v>0</v>
      </c>
      <c r="B7" t="s">
        <v>1</v>
      </c>
      <c r="C7" t="s">
        <v>2</v>
      </c>
      <c r="E7" t="s">
        <v>25</v>
      </c>
      <c r="F7" s="5" t="s">
        <v>45</v>
      </c>
      <c r="H7" t="s">
        <v>11</v>
      </c>
      <c r="I7" t="s">
        <v>85</v>
      </c>
    </row>
    <row r="8" spans="1:9" x14ac:dyDescent="0.45">
      <c r="A8" t="s">
        <v>3</v>
      </c>
      <c r="B8" t="s">
        <v>77</v>
      </c>
      <c r="C8" t="s">
        <v>4</v>
      </c>
      <c r="D8" s="1"/>
      <c r="E8" t="s">
        <v>23</v>
      </c>
      <c r="F8" s="6" t="s">
        <v>46</v>
      </c>
      <c r="H8" t="s">
        <v>10</v>
      </c>
      <c r="I8" t="s">
        <v>81</v>
      </c>
    </row>
    <row r="9" spans="1:9" x14ac:dyDescent="0.45">
      <c r="A9" t="s">
        <v>5</v>
      </c>
      <c r="B9" t="s">
        <v>77</v>
      </c>
      <c r="C9" t="s">
        <v>6</v>
      </c>
      <c r="D9" s="1"/>
      <c r="E9" t="s">
        <v>53</v>
      </c>
      <c r="F9" s="7" t="s">
        <v>47</v>
      </c>
      <c r="H9" t="s">
        <v>15</v>
      </c>
      <c r="I9" t="s">
        <v>16</v>
      </c>
    </row>
    <row r="10" spans="1:9" x14ac:dyDescent="0.45">
      <c r="A10" t="s">
        <v>7</v>
      </c>
      <c r="B10" t="s">
        <v>77</v>
      </c>
      <c r="C10" t="s">
        <v>8</v>
      </c>
      <c r="D10" s="1"/>
      <c r="E10" t="s">
        <v>26</v>
      </c>
      <c r="F10" s="6" t="s">
        <v>48</v>
      </c>
      <c r="H10" t="s">
        <v>54</v>
      </c>
      <c r="I10" s="24">
        <v>0.375</v>
      </c>
    </row>
    <row r="11" spans="1:9" x14ac:dyDescent="0.45">
      <c r="A11" t="s">
        <v>75</v>
      </c>
      <c r="B11" t="s">
        <v>77</v>
      </c>
      <c r="C11" s="4" t="s">
        <v>80</v>
      </c>
      <c r="D11" s="1"/>
      <c r="E11" t="s">
        <v>41</v>
      </c>
      <c r="F11" t="s">
        <v>66</v>
      </c>
      <c r="H11" t="s">
        <v>12</v>
      </c>
      <c r="I11" t="s">
        <v>82</v>
      </c>
    </row>
    <row r="12" spans="1:9" x14ac:dyDescent="0.45">
      <c r="A12" t="s">
        <v>76</v>
      </c>
      <c r="B12" t="s">
        <v>77</v>
      </c>
      <c r="C12" s="4" t="s">
        <v>79</v>
      </c>
      <c r="D12" s="1"/>
      <c r="E12" t="s">
        <v>42</v>
      </c>
      <c r="H12" t="s">
        <v>13</v>
      </c>
      <c r="I12" t="s">
        <v>3</v>
      </c>
    </row>
    <row r="13" spans="1:9" x14ac:dyDescent="0.45">
      <c r="A13" t="s">
        <v>17</v>
      </c>
      <c r="B13" t="s">
        <v>77</v>
      </c>
      <c r="C13" s="4" t="s">
        <v>78</v>
      </c>
      <c r="D13" s="1"/>
      <c r="E13" t="s">
        <v>43</v>
      </c>
      <c r="H13" t="s">
        <v>14</v>
      </c>
      <c r="I13" t="s">
        <v>75</v>
      </c>
    </row>
    <row r="14" spans="1:9" x14ac:dyDescent="0.45">
      <c r="A14" t="s">
        <v>82</v>
      </c>
      <c r="B14" t="s">
        <v>77</v>
      </c>
      <c r="C14" s="4" t="s">
        <v>83</v>
      </c>
      <c r="D14" s="1"/>
      <c r="E14" t="s">
        <v>44</v>
      </c>
    </row>
    <row r="15" spans="1:9" x14ac:dyDescent="0.45">
      <c r="E15" t="s">
        <v>27</v>
      </c>
    </row>
  </sheetData>
  <hyperlinks>
    <hyperlink ref="C8" r:id="rId1" xr:uid="{00000000-0004-0000-0100-000000000000}"/>
    <hyperlink ref="C9" r:id="rId2" xr:uid="{00000000-0004-0000-0100-000001000000}"/>
    <hyperlink ref="C10" r:id="rId3" xr:uid="{00000000-0004-0000-0100-000002000000}"/>
  </hyperlinks>
  <pageMargins left="0.25" right="0.25" top="0.75" bottom="0.75" header="0.3" footer="0.3"/>
  <pageSetup paperSize="9" scale="86" orientation="landscape" r:id="rId4"/>
  <headerFooter>
    <oddHeader>&amp;C&amp;"-,Cursief"Vergadersjabloon Excel, vaste gegevens</oddHeader>
    <oddFooter>&amp;C&amp;"-,Cursief"© www.avk.nl</oddFooter>
  </headerFooter>
  <tableParts count="4">
    <tablePart r:id="rId5"/>
    <tablePart r:id="rId6"/>
    <tablePart r:id="rId7"/>
    <tablePart r:id="rId8"/>
  </tablePar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25"/>
  <sheetViews>
    <sheetView zoomScaleNormal="100" workbookViewId="0">
      <selection activeCell="C2" sqref="C2"/>
    </sheetView>
  </sheetViews>
  <sheetFormatPr defaultRowHeight="14.25" x14ac:dyDescent="0.45"/>
  <cols>
    <col min="1" max="1" width="5.19921875" customWidth="1"/>
    <col min="2" max="2" width="16.53125" customWidth="1"/>
    <col min="3" max="3" width="33.6640625" customWidth="1"/>
    <col min="4" max="4" width="35.19921875" customWidth="1"/>
    <col min="5" max="5" width="36.53125" customWidth="1"/>
    <col min="6" max="6" width="21" customWidth="1"/>
  </cols>
  <sheetData>
    <row r="1" spans="1:6" ht="14.65" thickBot="1" x14ac:dyDescent="0.5">
      <c r="A1" s="2" t="s">
        <v>29</v>
      </c>
      <c r="E1" s="8" t="s">
        <v>39</v>
      </c>
      <c r="F1" s="8" t="s">
        <v>40</v>
      </c>
    </row>
    <row r="2" spans="1:6" x14ac:dyDescent="0.45">
      <c r="A2" s="15"/>
      <c r="B2" s="16" t="s">
        <v>9</v>
      </c>
      <c r="C2" s="29" t="s">
        <v>31</v>
      </c>
      <c r="D2" s="4"/>
      <c r="E2" s="12" t="str">
        <f>IF('Vaste gegevens'!A8&lt;&gt;"",'Vaste gegevens'!A8,"")</f>
        <v>Bouke van Kleef</v>
      </c>
      <c r="F2" s="13"/>
    </row>
    <row r="3" spans="1:6" x14ac:dyDescent="0.45">
      <c r="A3" s="9"/>
      <c r="B3" s="17" t="s">
        <v>18</v>
      </c>
      <c r="C3" s="23">
        <f>vastestarttijd</f>
        <v>0.375</v>
      </c>
      <c r="D3" s="4"/>
      <c r="E3" s="12" t="str">
        <f>IF('Vaste gegevens'!A9&lt;&gt;"",'Vaste gegevens'!A9,"")</f>
        <v>Marianne Smits</v>
      </c>
      <c r="F3" s="12"/>
    </row>
    <row r="4" spans="1:6" x14ac:dyDescent="0.45">
      <c r="A4" s="9"/>
      <c r="B4" s="17" t="s">
        <v>35</v>
      </c>
      <c r="C4" s="22"/>
      <c r="D4" s="4"/>
      <c r="E4" s="12" t="str">
        <f>IF('Vaste gegevens'!A10&lt;&gt;"",'Vaste gegevens'!A10,"")</f>
        <v>Ed Hartskeerl</v>
      </c>
      <c r="F4" s="12"/>
    </row>
    <row r="5" spans="1:6" x14ac:dyDescent="0.45">
      <c r="A5" s="9"/>
      <c r="B5" s="17" t="s">
        <v>37</v>
      </c>
      <c r="C5" s="23" t="s">
        <v>32</v>
      </c>
      <c r="D5" s="4"/>
      <c r="E5" s="12" t="str">
        <f>IF('Vaste gegevens'!A11&lt;&gt;"",'Vaste gegevens'!A11,"")</f>
        <v>Saskia Meerhoff</v>
      </c>
      <c r="F5" s="12"/>
    </row>
    <row r="6" spans="1:6" x14ac:dyDescent="0.45">
      <c r="A6" s="9"/>
      <c r="B6" s="17" t="s">
        <v>36</v>
      </c>
      <c r="C6" s="18"/>
      <c r="D6" s="4"/>
      <c r="E6" s="12" t="str">
        <f>IF('Vaste gegevens'!A12&lt;&gt;"",'Vaste gegevens'!A12,"")</f>
        <v>Andres Mol</v>
      </c>
      <c r="F6" s="12"/>
    </row>
    <row r="7" spans="1:6" x14ac:dyDescent="0.45">
      <c r="A7" s="9"/>
      <c r="B7" s="17" t="s">
        <v>10</v>
      </c>
      <c r="C7" s="18" t="str">
        <f>'Vaste gegevens'!Locatie</f>
        <v>Waalre - Heikantstraat - Vergaderruimte 1</v>
      </c>
      <c r="D7" s="4"/>
      <c r="E7" s="12" t="str">
        <f>IF('Vaste gegevens'!A13&lt;&gt;"",'Vaste gegevens'!A13,"")</f>
        <v>Niels van Aken</v>
      </c>
      <c r="F7" s="12"/>
    </row>
    <row r="8" spans="1:6" x14ac:dyDescent="0.45">
      <c r="A8" s="9"/>
      <c r="B8" s="17" t="s">
        <v>13</v>
      </c>
      <c r="C8" s="18" t="str">
        <f>'Vaste gegevens'!Voorzitter</f>
        <v>Bouke van Kleef</v>
      </c>
      <c r="D8" s="4"/>
      <c r="E8" s="12" t="str">
        <f>IF('Vaste gegevens'!A14&lt;&gt;"",'Vaste gegevens'!A14,"")</f>
        <v>Natasja van Zutven</v>
      </c>
      <c r="F8" s="12"/>
    </row>
    <row r="9" spans="1:6" x14ac:dyDescent="0.45">
      <c r="A9" s="9"/>
      <c r="B9" s="17" t="s">
        <v>12</v>
      </c>
      <c r="C9" s="18" t="str">
        <f>'Vaste gegevens'!Organisator</f>
        <v>Natasja van Zutven</v>
      </c>
      <c r="D9" s="4"/>
      <c r="E9" s="12"/>
      <c r="F9" s="12"/>
    </row>
    <row r="10" spans="1:6" x14ac:dyDescent="0.45">
      <c r="A10" s="9"/>
      <c r="B10" s="17" t="s">
        <v>14</v>
      </c>
      <c r="C10" s="18" t="str">
        <f>'Vaste gegevens'!Notulist</f>
        <v>Saskia Meerhoff</v>
      </c>
      <c r="D10" s="4"/>
      <c r="E10" s="12" t="str">
        <f>IF('Vaste gegevens'!A16&lt;&gt;"",'Vaste gegevens'!A16,"")</f>
        <v/>
      </c>
      <c r="F10" s="12"/>
    </row>
    <row r="11" spans="1:6" x14ac:dyDescent="0.45">
      <c r="A11" s="9"/>
      <c r="B11" s="17" t="s">
        <v>38</v>
      </c>
      <c r="C11" s="18"/>
      <c r="D11" s="4"/>
      <c r="E11" s="12" t="str">
        <f>IF('Vaste gegevens'!A17&lt;&gt;"",'Vaste gegevens'!A17,"")</f>
        <v/>
      </c>
      <c r="F11" s="12"/>
    </row>
    <row r="12" spans="1:6" x14ac:dyDescent="0.45">
      <c r="A12" s="9"/>
      <c r="B12" s="17" t="s">
        <v>34</v>
      </c>
      <c r="C12" s="18"/>
      <c r="D12" s="4"/>
      <c r="E12" s="12" t="str">
        <f>IF('Vaste gegevens'!A18&lt;&gt;"",'Vaste gegevens'!A18,"")</f>
        <v/>
      </c>
      <c r="F12" s="12"/>
    </row>
    <row r="13" spans="1:6" ht="14.65" thickBot="1" x14ac:dyDescent="0.5">
      <c r="A13" s="19"/>
      <c r="B13" s="20" t="s">
        <v>33</v>
      </c>
      <c r="C13" s="21"/>
      <c r="D13" s="4"/>
      <c r="E13" s="14" t="str">
        <f>IF('Vaste gegevens'!A19&lt;&gt;"",'Vaste gegevens'!A19,"")</f>
        <v/>
      </c>
      <c r="F13" s="14"/>
    </row>
    <row r="15" spans="1:6" ht="42.75" x14ac:dyDescent="0.45">
      <c r="A15" s="10" t="s">
        <v>50</v>
      </c>
      <c r="E15" s="11" t="s">
        <v>55</v>
      </c>
      <c r="F15" s="11" t="s">
        <v>49</v>
      </c>
    </row>
    <row r="16" spans="1:6" ht="28.5" x14ac:dyDescent="0.45">
      <c r="A16" t="s">
        <v>30</v>
      </c>
      <c r="B16" t="s">
        <v>19</v>
      </c>
      <c r="C16" t="s">
        <v>28</v>
      </c>
      <c r="D16" t="s">
        <v>20</v>
      </c>
      <c r="E16" t="s">
        <v>21</v>
      </c>
      <c r="F16" s="3" t="s">
        <v>22</v>
      </c>
    </row>
    <row r="17" spans="1:5" ht="28.5" x14ac:dyDescent="0.45">
      <c r="A17">
        <v>0</v>
      </c>
      <c r="B17" t="s">
        <v>23</v>
      </c>
      <c r="C17" s="3" t="s">
        <v>73</v>
      </c>
      <c r="D17" s="3"/>
      <c r="E17" s="3"/>
    </row>
    <row r="18" spans="1:5" x14ac:dyDescent="0.45">
      <c r="A18">
        <f>IF(ISBLANK(VergaderTabel1[[#This Row],[agendapunt]]),"",A17+1)</f>
        <v>1</v>
      </c>
      <c r="B18" t="s">
        <v>53</v>
      </c>
      <c r="C18" s="3"/>
      <c r="D18" s="3"/>
      <c r="E18" s="3"/>
    </row>
    <row r="19" spans="1:5" x14ac:dyDescent="0.45">
      <c r="A19">
        <f>IF(ISBLANK(VergaderTabel1[[#This Row],[agendapunt]]),"",A18+1)</f>
        <v>2</v>
      </c>
      <c r="B19" t="s">
        <v>26</v>
      </c>
      <c r="C19" s="3"/>
      <c r="D19" s="3"/>
      <c r="E19" s="3"/>
    </row>
    <row r="20" spans="1:5" x14ac:dyDescent="0.45">
      <c r="A20">
        <f>IF(ISBLANK(VergaderTabel1[[#This Row],[agendapunt]]),"",A19+1)</f>
        <v>3</v>
      </c>
      <c r="B20" t="s">
        <v>41</v>
      </c>
      <c r="C20" s="3"/>
      <c r="D20" s="3"/>
      <c r="E20" s="3"/>
    </row>
    <row r="21" spans="1:5" x14ac:dyDescent="0.45">
      <c r="A21">
        <f>IF(ISBLANK(VergaderTabel1[[#This Row],[agendapunt]]),"",A20+1)</f>
        <v>4</v>
      </c>
      <c r="B21" t="s">
        <v>42</v>
      </c>
      <c r="C21" s="3"/>
      <c r="D21" s="3"/>
      <c r="E21" s="3"/>
    </row>
    <row r="22" spans="1:5" x14ac:dyDescent="0.45">
      <c r="A22">
        <f>IF(ISBLANK(VergaderTabel1[[#This Row],[agendapunt]]),"",A21+1)</f>
        <v>5</v>
      </c>
      <c r="B22" t="s">
        <v>43</v>
      </c>
      <c r="C22" s="3"/>
      <c r="D22" s="3"/>
      <c r="E22" s="3"/>
    </row>
    <row r="23" spans="1:5" x14ac:dyDescent="0.45">
      <c r="A23">
        <f>IF(ISBLANK(VergaderTabel1[[#This Row],[agendapunt]]),"",A22+1)</f>
        <v>6</v>
      </c>
      <c r="B23" t="s">
        <v>44</v>
      </c>
      <c r="C23" s="3"/>
      <c r="D23" s="3"/>
      <c r="E23" s="3"/>
    </row>
    <row r="24" spans="1:5" x14ac:dyDescent="0.45">
      <c r="A24">
        <f>IF(ISBLANK(VergaderTabel1[[#This Row],[agendapunt]]),"",A23+1)</f>
        <v>7</v>
      </c>
      <c r="B24" t="s">
        <v>27</v>
      </c>
      <c r="C24" s="3"/>
      <c r="D24" s="3"/>
      <c r="E24" s="3"/>
    </row>
    <row r="25" spans="1:5" x14ac:dyDescent="0.45">
      <c r="A25" t="str">
        <f>IF(ISBLANK(VergaderTabel1[[#This Row],[agendapunt]]),"",A24+1)</f>
        <v/>
      </c>
      <c r="C25" s="3"/>
      <c r="D25" s="3"/>
      <c r="E25" s="3"/>
    </row>
  </sheetData>
  <conditionalFormatting sqref="E2:F13">
    <cfRule type="cellIs" dxfId="3" priority="1" stopIfTrue="1" operator="equal">
      <formula>""</formula>
    </cfRule>
    <cfRule type="duplicateValues" dxfId="2" priority="2"/>
  </conditionalFormatting>
  <dataValidations disablePrompts="1" count="4">
    <dataValidation type="list" allowBlank="1" showInputMessage="1" showErrorMessage="1" sqref="C25" xr:uid="{00000000-0002-0000-0200-000000000000}">
      <formula1>Agendapunten</formula1>
    </dataValidation>
    <dataValidation type="list" allowBlank="1" showInputMessage="1" showErrorMessage="1" sqref="F17:F25" xr:uid="{00000000-0002-0000-0200-000001000000}">
      <formula1>soort_resultaat_naambereik</formula1>
    </dataValidation>
    <dataValidation type="list" allowBlank="1" showInputMessage="1" showErrorMessage="1" sqref="B17:B25" xr:uid="{00000000-0002-0000-0200-000002000000}">
      <formula1>Agendapunten_naambereik</formula1>
    </dataValidation>
    <dataValidation type="list" allowBlank="1" showInputMessage="1" showErrorMessage="1" sqref="E2:F13 C8:C10" xr:uid="{00000000-0002-0000-0200-000003000000}">
      <formula1>Deelnemers_naambereik</formula1>
    </dataValidation>
  </dataValidations>
  <pageMargins left="0.25" right="0.25" top="0.75" bottom="0.75" header="0.3" footer="0.3"/>
  <pageSetup paperSize="9" scale="96" fitToHeight="0" orientation="landscape" r:id="rId1"/>
  <headerFooter>
    <oddHeader>&amp;CVergadersjabloon Excel, lege vergadering</oddHeader>
    <oddFooter>&amp;C&amp;"-,Cursief"© www.avk.nl</oddFooter>
  </headerFooter>
  <legacy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F23"/>
  <sheetViews>
    <sheetView zoomScaleNormal="100" workbookViewId="0">
      <selection activeCell="D21" sqref="D21"/>
    </sheetView>
  </sheetViews>
  <sheetFormatPr defaultRowHeight="14.25" x14ac:dyDescent="0.45"/>
  <cols>
    <col min="1" max="1" width="5.19921875" customWidth="1"/>
    <col min="2" max="2" width="16.53125" customWidth="1"/>
    <col min="3" max="3" width="33.6640625" customWidth="1"/>
    <col min="4" max="4" width="35.19921875" customWidth="1"/>
    <col min="5" max="5" width="36.53125" customWidth="1"/>
    <col min="6" max="6" width="21" customWidth="1"/>
  </cols>
  <sheetData>
    <row r="1" spans="1:6" ht="14.65" thickBot="1" x14ac:dyDescent="0.5">
      <c r="A1" s="2" t="s">
        <v>29</v>
      </c>
      <c r="E1" s="8" t="s">
        <v>39</v>
      </c>
      <c r="F1" s="8" t="s">
        <v>40</v>
      </c>
    </row>
    <row r="2" spans="1:6" x14ac:dyDescent="0.45">
      <c r="A2" s="15"/>
      <c r="B2" s="16" t="s">
        <v>9</v>
      </c>
      <c r="C2" s="28">
        <v>41631</v>
      </c>
      <c r="D2" s="4"/>
      <c r="E2" s="12" t="str">
        <f>IF('Vaste gegevens'!A8&lt;&gt;"",'Vaste gegevens'!A8,"")</f>
        <v>Bouke van Kleef</v>
      </c>
      <c r="F2" s="13" t="s">
        <v>17</v>
      </c>
    </row>
    <row r="3" spans="1:6" x14ac:dyDescent="0.45">
      <c r="A3" s="9"/>
      <c r="B3" s="17" t="s">
        <v>18</v>
      </c>
      <c r="C3" s="23">
        <f>vastestarttijd</f>
        <v>0.375</v>
      </c>
      <c r="D3" s="4"/>
      <c r="E3" s="12" t="str">
        <f>IF('Vaste gegevens'!A9&lt;&gt;"",'Vaste gegevens'!A9,"")</f>
        <v>Marianne Smits</v>
      </c>
      <c r="F3" s="12"/>
    </row>
    <row r="4" spans="1:6" x14ac:dyDescent="0.45">
      <c r="A4" s="9"/>
      <c r="B4" s="17" t="s">
        <v>35</v>
      </c>
      <c r="C4" s="22" t="s">
        <v>60</v>
      </c>
      <c r="D4" s="4"/>
      <c r="E4" s="12" t="str">
        <f>IF('Vaste gegevens'!A10&lt;&gt;"",'Vaste gegevens'!A10,"")</f>
        <v>Ed Hartskeerl</v>
      </c>
      <c r="F4" s="12"/>
    </row>
    <row r="5" spans="1:6" x14ac:dyDescent="0.45">
      <c r="A5" s="9"/>
      <c r="B5" s="17" t="s">
        <v>37</v>
      </c>
      <c r="C5" s="23">
        <v>0.37638888888888888</v>
      </c>
      <c r="D5" s="4"/>
      <c r="E5" s="12" t="str">
        <f>IF('Vaste gegevens'!A11&lt;&gt;"",'Vaste gegevens'!A11,"")</f>
        <v>Saskia Meerhoff</v>
      </c>
      <c r="F5" s="12"/>
    </row>
    <row r="6" spans="1:6" x14ac:dyDescent="0.45">
      <c r="A6" s="9"/>
      <c r="B6" s="17" t="s">
        <v>36</v>
      </c>
      <c r="C6" s="18" t="s">
        <v>59</v>
      </c>
      <c r="D6" s="4"/>
      <c r="E6" s="12" t="str">
        <f>IF('Vaste gegevens'!A12&lt;&gt;"",'Vaste gegevens'!A12,"")</f>
        <v>Andres Mol</v>
      </c>
      <c r="F6" s="12"/>
    </row>
    <row r="7" spans="1:6" x14ac:dyDescent="0.45">
      <c r="A7" s="9"/>
      <c r="B7" s="17" t="s">
        <v>10</v>
      </c>
      <c r="C7" s="18" t="str">
        <f>'Vaste gegevens'!Locatie</f>
        <v>Waalre - Heikantstraat - Vergaderruimte 1</v>
      </c>
      <c r="D7" s="4"/>
      <c r="E7" s="12"/>
      <c r="F7" s="12"/>
    </row>
    <row r="8" spans="1:6" x14ac:dyDescent="0.45">
      <c r="A8" s="9"/>
      <c r="B8" s="17" t="s">
        <v>13</v>
      </c>
      <c r="C8" s="18" t="str">
        <f>'Vaste gegevens'!Voorzitter</f>
        <v>Bouke van Kleef</v>
      </c>
      <c r="D8" s="4"/>
      <c r="E8" s="12" t="str">
        <f>IF('Vaste gegevens'!A14&lt;&gt;"",'Vaste gegevens'!A14,"")</f>
        <v>Natasja van Zutven</v>
      </c>
      <c r="F8" s="12"/>
    </row>
    <row r="9" spans="1:6" x14ac:dyDescent="0.45">
      <c r="A9" s="9"/>
      <c r="B9" s="17" t="s">
        <v>12</v>
      </c>
      <c r="C9" s="18" t="str">
        <f>'Vaste gegevens'!Organisator</f>
        <v>Natasja van Zutven</v>
      </c>
      <c r="D9" s="4"/>
      <c r="E9" s="12"/>
      <c r="F9" s="12"/>
    </row>
    <row r="10" spans="1:6" x14ac:dyDescent="0.45">
      <c r="A10" s="9"/>
      <c r="B10" s="17" t="s">
        <v>14</v>
      </c>
      <c r="C10" s="18" t="str">
        <f>'Vaste gegevens'!Notulist</f>
        <v>Saskia Meerhoff</v>
      </c>
      <c r="D10" s="4"/>
      <c r="E10" s="12" t="str">
        <f>IF('Vaste gegevens'!A16&lt;&gt;"",'Vaste gegevens'!A16,"")</f>
        <v/>
      </c>
      <c r="F10" s="12"/>
    </row>
    <row r="11" spans="1:6" x14ac:dyDescent="0.45">
      <c r="A11" s="9"/>
      <c r="B11" s="17" t="s">
        <v>38</v>
      </c>
      <c r="C11" s="18" t="s">
        <v>61</v>
      </c>
      <c r="D11" s="4"/>
      <c r="E11" s="12" t="str">
        <f>IF('Vaste gegevens'!A17&lt;&gt;"",'Vaste gegevens'!A17,"")</f>
        <v/>
      </c>
      <c r="F11" s="12"/>
    </row>
    <row r="12" spans="1:6" x14ac:dyDescent="0.45">
      <c r="A12" s="9"/>
      <c r="B12" s="17" t="s">
        <v>34</v>
      </c>
      <c r="C12" s="18" t="s">
        <v>62</v>
      </c>
      <c r="D12" s="4"/>
      <c r="E12" s="12" t="str">
        <f>IF('Vaste gegevens'!A18&lt;&gt;"",'Vaste gegevens'!A18,"")</f>
        <v/>
      </c>
      <c r="F12" s="12"/>
    </row>
    <row r="13" spans="1:6" ht="14.65" thickBot="1" x14ac:dyDescent="0.5">
      <c r="A13" s="19"/>
      <c r="B13" s="20" t="s">
        <v>33</v>
      </c>
      <c r="C13" s="21"/>
      <c r="D13" s="4"/>
      <c r="E13" s="14" t="str">
        <f>IF('Vaste gegevens'!A19&lt;&gt;"",'Vaste gegevens'!A19,"")</f>
        <v/>
      </c>
      <c r="F13" s="14"/>
    </row>
    <row r="15" spans="1:6" ht="42.75" x14ac:dyDescent="0.45">
      <c r="A15" s="10" t="s">
        <v>50</v>
      </c>
      <c r="E15" s="11" t="s">
        <v>55</v>
      </c>
      <c r="F15" s="11" t="s">
        <v>49</v>
      </c>
    </row>
    <row r="16" spans="1:6" ht="28.5" x14ac:dyDescent="0.45">
      <c r="A16" t="s">
        <v>30</v>
      </c>
      <c r="B16" t="s">
        <v>19</v>
      </c>
      <c r="C16" t="s">
        <v>28</v>
      </c>
      <c r="D16" t="s">
        <v>20</v>
      </c>
      <c r="E16" t="s">
        <v>21</v>
      </c>
      <c r="F16" s="3" t="s">
        <v>22</v>
      </c>
    </row>
    <row r="17" spans="1:6" ht="28.5" x14ac:dyDescent="0.45">
      <c r="A17">
        <v>0</v>
      </c>
      <c r="B17" t="s">
        <v>23</v>
      </c>
      <c r="C17" s="3" t="s">
        <v>73</v>
      </c>
      <c r="D17" s="3"/>
      <c r="E17" s="3" t="s">
        <v>65</v>
      </c>
      <c r="F17" t="s">
        <v>66</v>
      </c>
    </row>
    <row r="18" spans="1:6" ht="28.5" x14ac:dyDescent="0.45">
      <c r="A18">
        <f>IF(ISBLANK(VergaderTabel16[[#This Row],[agendapunt]]),"",A17+1)</f>
        <v>1</v>
      </c>
      <c r="B18" t="s">
        <v>53</v>
      </c>
      <c r="C18" s="3" t="s">
        <v>63</v>
      </c>
      <c r="D18" s="3"/>
      <c r="E18" s="3"/>
      <c r="F18" t="s">
        <v>66</v>
      </c>
    </row>
    <row r="19" spans="1:6" x14ac:dyDescent="0.45">
      <c r="A19">
        <f>IF(ISBLANK(VergaderTabel16[[#This Row],[agendapunt]]),"",A18+1)</f>
        <v>2</v>
      </c>
      <c r="B19" t="s">
        <v>26</v>
      </c>
      <c r="C19" s="3" t="s">
        <v>72</v>
      </c>
      <c r="D19" s="3"/>
      <c r="E19" s="3" t="s">
        <v>64</v>
      </c>
      <c r="F19" t="s">
        <v>46</v>
      </c>
    </row>
    <row r="20" spans="1:6" ht="28.5" x14ac:dyDescent="0.45">
      <c r="A20">
        <f>IF(ISBLANK(VergaderTabel16[[#This Row],[agendapunt]]),"",A19+1)</f>
        <v>3</v>
      </c>
      <c r="B20" t="s">
        <v>87</v>
      </c>
      <c r="C20" s="3" t="s">
        <v>88</v>
      </c>
      <c r="D20" s="3" t="s">
        <v>89</v>
      </c>
      <c r="E20" s="3" t="s">
        <v>67</v>
      </c>
      <c r="F20" t="s">
        <v>66</v>
      </c>
    </row>
    <row r="21" spans="1:6" ht="57" x14ac:dyDescent="0.45">
      <c r="A21">
        <f>IF(ISBLANK(VergaderTabel16[[#This Row],[agendapunt]]),"",A20+1)</f>
        <v>4</v>
      </c>
      <c r="B21" t="s">
        <v>68</v>
      </c>
      <c r="C21" s="3" t="s">
        <v>70</v>
      </c>
      <c r="D21" s="3" t="s">
        <v>71</v>
      </c>
      <c r="E21" s="3" t="s">
        <v>69</v>
      </c>
      <c r="F21" t="s">
        <v>46</v>
      </c>
    </row>
    <row r="22" spans="1:6" ht="28.5" x14ac:dyDescent="0.45">
      <c r="A22">
        <f>IF(ISBLANK(VergaderTabel16[[#This Row],[agendapunt]]),"",A21+1)</f>
        <v>5</v>
      </c>
      <c r="B22" t="s">
        <v>27</v>
      </c>
      <c r="C22" s="3"/>
      <c r="D22" s="3"/>
      <c r="E22" s="3" t="s">
        <v>86</v>
      </c>
      <c r="F22" t="s">
        <v>66</v>
      </c>
    </row>
    <row r="23" spans="1:6" x14ac:dyDescent="0.45">
      <c r="A23" t="str">
        <f>IF(ISBLANK(VergaderTabel16[[#This Row],[agendapunt]]),"",A22+1)</f>
        <v/>
      </c>
      <c r="C23" s="3"/>
      <c r="D23" s="3"/>
      <c r="E23" s="3"/>
    </row>
  </sheetData>
  <conditionalFormatting sqref="E2:F13">
    <cfRule type="cellIs" dxfId="1" priority="1" stopIfTrue="1" operator="equal">
      <formula>""</formula>
    </cfRule>
    <cfRule type="duplicateValues" dxfId="0" priority="2"/>
  </conditionalFormatting>
  <dataValidations count="4">
    <dataValidation type="list" allowBlank="1" showInputMessage="1" showErrorMessage="1" sqref="E2:F13 C8:C10" xr:uid="{00000000-0002-0000-0300-000000000000}">
      <formula1>Deelnemers_naambereik</formula1>
    </dataValidation>
    <dataValidation type="list" allowBlank="1" showInputMessage="1" showErrorMessage="1" sqref="C23" xr:uid="{00000000-0002-0000-0300-000001000000}">
      <formula1>Agendapunten</formula1>
    </dataValidation>
    <dataValidation type="list" allowBlank="1" showInputMessage="1" showErrorMessage="1" sqref="B17:B23" xr:uid="{00000000-0002-0000-0300-000002000000}">
      <formula1>Agendapunten_naambereik</formula1>
    </dataValidation>
    <dataValidation type="list" allowBlank="1" showInputMessage="1" showErrorMessage="1" sqref="F17:F23" xr:uid="{00000000-0002-0000-0300-000003000000}">
      <formula1>soort_resultaat_naambereik</formula1>
    </dataValidation>
  </dataValidations>
  <pageMargins left="0.25" right="0.25" top="0.75" bottom="0.75" header="0.3" footer="0.3"/>
  <pageSetup paperSize="9" scale="96" fitToHeight="0" orientation="landscape" r:id="rId1"/>
  <headerFooter>
    <oddHeader>&amp;CVergadersjabloon Excel, voorbeeld vergadering</oddHeader>
    <oddFooter>&amp;C&amp;"-,Cursief"© www.avk.nl</oddFooter>
  </headerFooter>
  <legacy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8965099217ADB4F8DEB13DDA57ECD1C" ma:contentTypeVersion="18" ma:contentTypeDescription="Een nieuw document maken." ma:contentTypeScope="" ma:versionID="1c7c7900d1902a83d21c9524977281e4">
  <xsd:schema xmlns:xsd="http://www.w3.org/2001/XMLSchema" xmlns:xs="http://www.w3.org/2001/XMLSchema" xmlns:p="http://schemas.microsoft.com/office/2006/metadata/properties" xmlns:ns2="a3f720c2-3e20-4662-b3df-ec46208c5dd6" xmlns:ns3="f4fdfcf3-6aa6-4caa-982e-bbfd08e5372b" targetNamespace="http://schemas.microsoft.com/office/2006/metadata/properties" ma:root="true" ma:fieldsID="be9658385bb3f791dba968c488027ca1" ns2:_="" ns3:_="">
    <xsd:import namespace="a3f720c2-3e20-4662-b3df-ec46208c5dd6"/>
    <xsd:import namespace="f4fdfcf3-6aa6-4caa-982e-bbfd08e5372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3:TaxCatchAll" minOccurs="0"/>
                <xsd:element ref="ns2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f720c2-3e20-4662-b3df-ec46208c5dd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Afbeeldingtags" ma:readOnly="false" ma:fieldId="{5cf76f15-5ced-4ddc-b409-7134ff3c332f}" ma:taxonomyMulti="true" ma:sspId="7b995a6e-72ad-4a69-a94c-ebbd43fdc39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fdfcf3-6aa6-4caa-982e-bbfd08e5372b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1bcf4b1b-c399-426d-b0f6-1da5a035e90a}" ma:internalName="TaxCatchAll" ma:showField="CatchAllData" ma:web="f4fdfcf3-6aa6-4caa-982e-bbfd08e5372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4fdfcf3-6aa6-4caa-982e-bbfd08e5372b" xsi:nil="true"/>
    <lcf76f155ced4ddcb4097134ff3c332f xmlns="a3f720c2-3e20-4662-b3df-ec46208c5dd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010C6FBC-BA1C-44A5-8FFC-BFE94993252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0A636F-C53A-48EF-A2B2-A2BE5C8040D8}"/>
</file>

<file path=customXml/itemProps3.xml><?xml version="1.0" encoding="utf-8"?>
<ds:datastoreItem xmlns:ds="http://schemas.openxmlformats.org/officeDocument/2006/customXml" ds:itemID="{D4FA992C-0C36-49A6-93AD-E2E97CE349A4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4</vt:i4>
      </vt:variant>
      <vt:variant>
        <vt:lpstr>Benoemde bereiken</vt:lpstr>
      </vt:variant>
      <vt:variant>
        <vt:i4>14</vt:i4>
      </vt:variant>
    </vt:vector>
  </HeadingPairs>
  <TitlesOfParts>
    <vt:vector size="18" baseType="lpstr">
      <vt:lpstr>AVK</vt:lpstr>
      <vt:lpstr>Vaste gegevens</vt:lpstr>
      <vt:lpstr>Vergadersjabloon</vt:lpstr>
      <vt:lpstr>Voorbeeld MT 06-05-2022</vt:lpstr>
      <vt:lpstr>Agendapunten</vt:lpstr>
      <vt:lpstr>'Voorbeeld MT 06-05-2022'!Agendapunten_naambereik</vt:lpstr>
      <vt:lpstr>Agendapunten_naambereik</vt:lpstr>
      <vt:lpstr>'Voorbeeld MT 06-05-2022'!Deelnemers_naambereik</vt:lpstr>
      <vt:lpstr>Deelnemers_naambereik</vt:lpstr>
      <vt:lpstr>'Vaste gegevens'!Locatie</vt:lpstr>
      <vt:lpstr>'Vaste gegevens'!Notulist</vt:lpstr>
      <vt:lpstr>'Vaste gegevens'!Organisator</vt:lpstr>
      <vt:lpstr>'Voorbeeld MT 06-05-2022'!soort_resultaat_naambereik</vt:lpstr>
      <vt:lpstr>soort_resultaat_naambereik</vt:lpstr>
      <vt:lpstr>'Vaste gegevens'!vastestarttijd</vt:lpstr>
      <vt:lpstr>vastestarttijd</vt:lpstr>
      <vt:lpstr>'Vaste gegevens'!Vergaderdag</vt:lpstr>
      <vt:lpstr>'Vaste gegevens'!Voorzitter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Niels van Aken</dc:creator>
  <cp:lastModifiedBy>Niels van Aken</cp:lastModifiedBy>
  <cp:lastPrinted>2013-12-24T11:09:10Z</cp:lastPrinted>
  <dcterms:created xsi:type="dcterms:W3CDTF">2013-11-27T13:42:42Z</dcterms:created>
  <dcterms:modified xsi:type="dcterms:W3CDTF">2022-05-19T10:33:33Z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0x01010068965099217ADB4F8DEB13DDA57ECD1C</vt:lpwstr>
  </property>
  <property fmtid="{D5CDD505-2E9C-101B-9397-08002B2CF9AE}" pid="3" name="MSIP_Label_b9c49844-f87d-4d4a-bd84-844ddd792804_Enabled">
    <vt:lpwstr>true</vt:lpwstr>
  </property>
  <property fmtid="{D5CDD505-2E9C-101B-9397-08002B2CF9AE}" pid="4" name="MSIP_Label_b9c49844-f87d-4d4a-bd84-844ddd792804_SetDate">
    <vt:lpwstr>2022-05-19T10:10:27Z</vt:lpwstr>
  </property>
  <property fmtid="{D5CDD505-2E9C-101B-9397-08002B2CF9AE}" pid="5" name="MSIP_Label_b9c49844-f87d-4d4a-bd84-844ddd792804_Method">
    <vt:lpwstr>Standard</vt:lpwstr>
  </property>
  <property fmtid="{D5CDD505-2E9C-101B-9397-08002B2CF9AE}" pid="6" name="MSIP_Label_b9c49844-f87d-4d4a-bd84-844ddd792804_Name">
    <vt:lpwstr>Delen buiten AVK toegestaan</vt:lpwstr>
  </property>
  <property fmtid="{D5CDD505-2E9C-101B-9397-08002B2CF9AE}" pid="7" name="MSIP_Label_b9c49844-f87d-4d4a-bd84-844ddd792804_SiteId">
    <vt:lpwstr>a14a6b0c-96cb-4e53-9325-cdb5bc586403</vt:lpwstr>
  </property>
  <property fmtid="{D5CDD505-2E9C-101B-9397-08002B2CF9AE}" pid="8" name="MSIP_Label_b9c49844-f87d-4d4a-bd84-844ddd792804_ActionId">
    <vt:lpwstr>0afa37a5-57f8-4fca-8d22-080f0421e4b3</vt:lpwstr>
  </property>
  <property fmtid="{D5CDD505-2E9C-101B-9397-08002B2CF9AE}" pid="9" name="MSIP_Label_b9c49844-f87d-4d4a-bd84-844ddd792804_ContentBits">
    <vt:lpwstr>0</vt:lpwstr>
  </property>
</Properties>
</file>